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PUBLICACION\SEGUNDO TRIMESTRE 2023\01 PUBLICACION SEGUNDO TRIMESTRE 2023\02 INFORMACION PRESUPUESTARIA\"/>
    </mc:Choice>
  </mc:AlternateContent>
  <xr:revisionPtr revIDLastSave="0" documentId="13_ncr:1_{0D692645-02AD-46B1-A259-A502007B30CD}" xr6:coauthVersionLast="47" xr6:coauthVersionMax="47" xr10:uidLastSave="{00000000-0000-0000-0000-000000000000}"/>
  <bookViews>
    <workbookView xWindow="-120" yWindow="-120" windowWidth="29040" windowHeight="15720" xr2:uid="{7FAD570F-1FF4-444D-86F9-087A80277680}"/>
  </bookViews>
  <sheets>
    <sheet name="C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G7" i="1" s="1"/>
  <c r="G13" i="1" s="1"/>
  <c r="D8" i="1"/>
  <c r="G8" i="1" s="1"/>
  <c r="D9" i="1"/>
  <c r="G9" i="1"/>
  <c r="D10" i="1"/>
  <c r="G10" i="1"/>
  <c r="D11" i="1"/>
  <c r="G11" i="1"/>
  <c r="B13" i="1"/>
  <c r="B35" i="1" s="1"/>
  <c r="C13" i="1"/>
  <c r="C35" i="1" s="1"/>
  <c r="C49" i="1" s="1"/>
  <c r="D13" i="1"/>
  <c r="E13" i="1"/>
  <c r="E35" i="1" s="1"/>
  <c r="E49" i="1" s="1"/>
  <c r="F13" i="1"/>
  <c r="D22" i="1"/>
  <c r="G22" i="1"/>
  <c r="D23" i="1"/>
  <c r="G23" i="1"/>
  <c r="D24" i="1"/>
  <c r="G24" i="1"/>
  <c r="D25" i="1"/>
  <c r="D27" i="1" s="1"/>
  <c r="G25" i="1"/>
  <c r="G27" i="1" s="1"/>
  <c r="B27" i="1"/>
  <c r="C27" i="1"/>
  <c r="E27" i="1"/>
  <c r="F27" i="1"/>
  <c r="F35" i="1"/>
  <c r="F49" i="1" s="1"/>
  <c r="D37" i="1"/>
  <c r="G37" i="1" s="1"/>
  <c r="D39" i="1"/>
  <c r="G39" i="1" s="1"/>
  <c r="D41" i="1"/>
  <c r="G41" i="1"/>
  <c r="D43" i="1"/>
  <c r="G43" i="1"/>
  <c r="D45" i="1"/>
  <c r="G45" i="1"/>
  <c r="D47" i="1"/>
  <c r="G47" i="1"/>
  <c r="B49" i="1" l="1"/>
  <c r="D35" i="1"/>
  <c r="G35" i="1" l="1"/>
  <c r="G49" i="1" s="1"/>
  <c r="D49" i="1"/>
</calcChain>
</file>

<file path=xl/sharedStrings.xml><?xml version="1.0" encoding="utf-8"?>
<sst xmlns="http://schemas.openxmlformats.org/spreadsheetml/2006/main" count="53" uniqueCount="31">
  <si>
    <t>Bajo protesta de decir verdad declaramos que los Estados Financieros y sus notas, son razonablemente correctos y son responsabilidad del emisor.</t>
  </si>
  <si>
    <t>Total del Gasto</t>
  </si>
  <si>
    <t>Fideicomisos Financieros Públicos con Participación Estatal Mayoritaria</t>
  </si>
  <si>
    <t>Entidades Paraestatales Finanacieras No Monetarias con Participacion Estatal Mayoritaria</t>
  </si>
  <si>
    <t>Entidades Paraestatales Empresariales Financieras Monetarias con Participación Estatal Mayoritaria</t>
  </si>
  <si>
    <t>Fideicomisos Empresariales No Financieros con Participación Estatal Mayoritaria</t>
  </si>
  <si>
    <t>Entidades Paraestatales Empresariales No Financieras con Participación Estatal Mayoritaria</t>
  </si>
  <si>
    <t>Instituciones Públicas de la Seguridad Social</t>
  </si>
  <si>
    <t>Entidades Paraestatales y Fideicomisos No Empresariales y No Financieros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</si>
  <si>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</si>
  <si>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</si>
  <si>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</si>
  <si>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</si>
  <si>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</si>
  <si>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</si>
  <si>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</si>
  <si>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</si>
  <si>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</si>
  <si>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</si>
  <si>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Instituto Municipal de Vivienda de León, Guanajuato (IMUVI)
Estado Analítico del Ejercicio del Presupuesto de Egresos
Clasificación Administrativa
Del 01 de enero al 30 de junio de 2023</t>
  </si>
  <si>
    <t>Órganos Autónomos</t>
  </si>
  <si>
    <t>Poder Judicial</t>
  </si>
  <si>
    <t>Poder Legislativo</t>
  </si>
  <si>
    <t>Poder Ejecutivo</t>
  </si>
  <si>
    <t>Gobierno (Federal/Estatal/Municipal) de __________________________
Estado Analítico del Ejercicio del Presupuesto de Egresos
Clasificación Administrativa
Del 01 de enero al 30 de junio de 2023</t>
  </si>
  <si>
    <t>Dirección de Promoción y Gestión de Crédito y Subsidio</t>
  </si>
  <si>
    <t>Dirección Técnica</t>
  </si>
  <si>
    <t>Dirección de Asuntos Jurídicos</t>
  </si>
  <si>
    <t>Dirección de Finanzas y Administración</t>
  </si>
  <si>
    <t>Dirección General</t>
  </si>
  <si>
    <t>Instituto Municipal de Vivienda de León, Guanajuato (IMUVI)
Estado Analítico del Ejercicio del Presupuesto de Egresos
Clasificación Administrativa
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</si>
</sst>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0" fontId="1" fillId="0" borderId="0" xfId="1" applyAlignment="1" applyProtection="1">
      <alignment horizontal="left" vertical="top" indent="1"/>
      <protection locked="0"/>
    </xf>
    <xf numFmtId="4" fontId="2" fillId="0" borderId="1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left"/>
      <protection locked="0"/>
    </xf>
    <xf numFmtId="4" fontId="0" fillId="0" borderId="3" xfId="0" applyNumberFormat="1" applyBorder="1" applyProtection="1">
      <protection locked="0"/>
    </xf>
    <xf numFmtId="0" fontId="0" fillId="0" borderId="4" xfId="0" applyBorder="1" applyAlignment="1" applyProtection="1">
      <alignment horizontal="left" indent="1"/>
      <protection locked="0"/>
    </xf>
    <xf numFmtId="4" fontId="0" fillId="0" borderId="5" xfId="0" applyNumberFormat="1" applyBorder="1" applyProtection="1">
      <protection locked="0"/>
    </xf>
    <xf numFmtId="0" fontId="0" fillId="0" borderId="0" xfId="0" applyAlignment="1" applyProtection="1">
      <alignment horizontal="left" wrapText="1" indent="1"/>
      <protection locked="0"/>
    </xf>
    <xf numFmtId="4" fontId="0" fillId="0" borderId="6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2" fillId="2" borderId="1" xfId="2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/>
    </xf>
    <xf numFmtId="4" fontId="2" fillId="2" borderId="1" xfId="2" applyNumberFormat="1" applyFont="1" applyFill="1" applyBorder="1" applyAlignment="1">
      <alignment horizontal="center" vertical="center" wrapText="1"/>
    </xf>
    <xf numFmtId="0" fontId="2" fillId="2" borderId="9" xfId="2" applyFont="1" applyFill="1" applyBorder="1" applyAlignment="1">
      <alignment horizontal="center" vertical="center"/>
    </xf>
    <xf numFmtId="0" fontId="2" fillId="2" borderId="10" xfId="2" applyFont="1" applyFill="1" applyBorder="1" applyAlignment="1" applyProtection="1">
      <alignment horizontal="centerContinuous" vertical="center" wrapText="1"/>
      <protection locked="0"/>
    </xf>
    <xf numFmtId="0" fontId="2" fillId="2" borderId="2" xfId="2" applyFont="1" applyFill="1" applyBorder="1" applyAlignment="1" applyProtection="1">
      <alignment horizontal="centerContinuous" vertical="center" wrapText="1"/>
      <protection locked="0"/>
    </xf>
    <xf numFmtId="0" fontId="2" fillId="2" borderId="11" xfId="2" applyFont="1" applyFill="1" applyBorder="1" applyAlignment="1" applyProtection="1">
      <alignment horizontal="centerContinuous" vertical="center" wrapText="1"/>
      <protection locked="0"/>
    </xf>
    <xf numFmtId="0" fontId="2" fillId="2" borderId="12" xfId="2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indent="1"/>
      <protection locked="0"/>
    </xf>
    <xf numFmtId="0" fontId="0" fillId="0" borderId="14" xfId="0" applyBorder="1" applyProtection="1">
      <protection locked="0"/>
    </xf>
    <xf numFmtId="0" fontId="0" fillId="0" borderId="14" xfId="0" applyBorder="1" applyAlignment="1" applyProtection="1">
      <alignment horizontal="left" indent="1"/>
      <protection locked="0"/>
    </xf>
    <xf numFmtId="4" fontId="5" fillId="0" borderId="3" xfId="0" applyNumberFormat="1" applyFont="1" applyBorder="1" applyProtection="1">
      <protection locked="0"/>
    </xf>
    <xf numFmtId="4" fontId="5" fillId="0" borderId="5" xfId="0" applyNumberFormat="1" applyFont="1" applyBorder="1" applyProtection="1">
      <protection locked="0"/>
    </xf>
    <xf numFmtId="4" fontId="5" fillId="0" borderId="6" xfId="2" applyNumberFormat="1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/>
    </xf>
    <xf numFmtId="0" fontId="2" fillId="0" borderId="0" xfId="2" applyFont="1" applyAlignment="1" applyProtection="1">
      <alignment horizontal="center" vertical="center" wrapText="1"/>
      <protection locked="0"/>
    </xf>
    <xf numFmtId="4" fontId="2" fillId="2" borderId="6" xfId="2" applyNumberFormat="1" applyFont="1" applyFill="1" applyBorder="1" applyAlignment="1">
      <alignment horizontal="center" vertical="center" wrapText="1"/>
    </xf>
    <xf numFmtId="4" fontId="2" fillId="2" borderId="3" xfId="2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 applyProtection="1">
      <alignment horizontal="center" wrapText="1"/>
      <protection locked="0"/>
    </xf>
    <xf numFmtId="0" fontId="4" fillId="2" borderId="7" xfId="0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horizontal="center"/>
      <protection locked="0"/>
    </xf>
  </cellXfs>
  <cellStyles count="3">
    <cellStyle name="Normal" xfId="0" builtinId="0"/>
    <cellStyle name="Normal 2 2" xfId="1" xr:uid="{C91BCA53-095B-42BC-BE36-2A7438037E47}"/>
    <cellStyle name="Normal 3" xfId="2" xr:uid="{523D9122-D3D7-4BAF-84F1-84C9BE948D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1783080</xdr:colOff>
      <xdr:row>55</xdr:row>
      <xdr:rowOff>60960</xdr:rowOff>
    </xdr:from>
    <xdr:ext cx="5210175" cy="729615"/>
    <xdr:pic>
      <xdr:nvPicPr>
        <xdr:cNvPr id="2" name="1 Imagen">
          <a:extLst>
            <a:ext uri="{FF2B5EF4-FFF2-40B4-BE49-F238E27FC236}">
              <a16:creationId xmlns:a16="http://schemas.microsoft.com/office/drawing/2014/main" id="{D8E33FBE-F7E8-4E9F-96B9-B5049DCF1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" y="7919085"/>
          <a:ext cx="5210175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02233-58F0-4E9C-8D03-888C29A35F72}">
  <sheetPr>
    <pageSetUpPr fitToPage="1"/>
  </sheetPr>
  <dimension ref="A1:G66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30" t="s">
        <v>30</v>
      </c>
      <c r="B1" s="31"/>
      <c r="C1" s="31"/>
      <c r="D1" s="31"/>
      <c r="E1" s="31"/>
      <c r="F1" s="31"/>
      <c r="G1" s="32"/>
    </row>
    <row r="2" spans="1:7" x14ac:dyDescent="0.2">
      <c r="A2" s="27"/>
      <c r="B2" s="27"/>
      <c r="C2" s="27"/>
      <c r="D2" s="27"/>
      <c r="E2" s="27"/>
      <c r="F2" s="27"/>
      <c r="G2" s="27"/>
    </row>
    <row r="3" spans="1:7" x14ac:dyDescent="0.2">
      <c r="A3" s="19"/>
      <c r="B3" s="18" t="s">
        <v>18</v>
      </c>
      <c r="C3" s="17"/>
      <c r="D3" s="17"/>
      <c r="E3" s="17"/>
      <c r="F3" s="16"/>
      <c r="G3" s="28" t="s">
        <v>17</v>
      </c>
    </row>
    <row r="4" spans="1:7" ht="24.95" customHeight="1" x14ac:dyDescent="0.2">
      <c r="A4" s="15" t="s">
        <v>16</v>
      </c>
      <c r="B4" s="14" t="s">
        <v>15</v>
      </c>
      <c r="C4" s="14" t="s">
        <v>14</v>
      </c>
      <c r="D4" s="14" t="s">
        <v>13</v>
      </c>
      <c r="E4" s="14" t="s">
        <v>12</v>
      </c>
      <c r="F4" s="14" t="s">
        <v>11</v>
      </c>
      <c r="G4" s="29"/>
    </row>
    <row r="5" spans="1:7" x14ac:dyDescent="0.2">
      <c r="A5" s="13"/>
      <c r="B5" s="12">
        <v>1</v>
      </c>
      <c r="C5" s="12">
        <v>2</v>
      </c>
      <c r="D5" s="12" t="s">
        <v>10</v>
      </c>
      <c r="E5" s="12">
        <v>4</v>
      </c>
      <c r="F5" s="12">
        <v>5</v>
      </c>
      <c r="G5" s="12" t="s">
        <v>9</v>
      </c>
    </row>
    <row r="6" spans="1:7" x14ac:dyDescent="0.2">
      <c r="A6" s="26"/>
      <c r="B6" s="25"/>
      <c r="C6" s="25"/>
      <c r="D6" s="25"/>
      <c r="E6" s="25"/>
      <c r="F6" s="25"/>
      <c r="G6" s="25"/>
    </row>
    <row r="7" spans="1:7" x14ac:dyDescent="0.2">
      <c r="A7" s="22" t="s">
        <v>29</v>
      </c>
      <c r="B7" s="24">
        <v>9167429</v>
      </c>
      <c r="C7" s="24">
        <v>-1403800</v>
      </c>
      <c r="D7" s="24">
        <f>+B7+C7</f>
        <v>7763629</v>
      </c>
      <c r="E7" s="24">
        <v>3050619.24</v>
      </c>
      <c r="F7" s="24">
        <v>2957524.9200000004</v>
      </c>
      <c r="G7" s="24">
        <f>+D7-E7</f>
        <v>4713009.76</v>
      </c>
    </row>
    <row r="8" spans="1:7" x14ac:dyDescent="0.2">
      <c r="A8" s="22" t="s">
        <v>28</v>
      </c>
      <c r="B8" s="24">
        <v>34369784</v>
      </c>
      <c r="C8" s="24">
        <v>1911700</v>
      </c>
      <c r="D8" s="24">
        <f>+B8+C8</f>
        <v>36281484</v>
      </c>
      <c r="E8" s="24">
        <v>10079609.26</v>
      </c>
      <c r="F8" s="24">
        <v>9879107</v>
      </c>
      <c r="G8" s="24">
        <f>+D8-E8</f>
        <v>26201874.740000002</v>
      </c>
    </row>
    <row r="9" spans="1:7" x14ac:dyDescent="0.2">
      <c r="A9" s="22" t="s">
        <v>27</v>
      </c>
      <c r="B9" s="24">
        <v>31808718</v>
      </c>
      <c r="C9" s="24">
        <v>-1200700</v>
      </c>
      <c r="D9" s="24">
        <f>+B9+C9</f>
        <v>30608018</v>
      </c>
      <c r="E9" s="24">
        <v>8665092.6300000008</v>
      </c>
      <c r="F9" s="24">
        <v>8382862.2199999997</v>
      </c>
      <c r="G9" s="24">
        <f>+D9-E9</f>
        <v>21942925.369999997</v>
      </c>
    </row>
    <row r="10" spans="1:7" x14ac:dyDescent="0.2">
      <c r="A10" s="22" t="s">
        <v>26</v>
      </c>
      <c r="B10" s="24">
        <v>140942967</v>
      </c>
      <c r="C10" s="24">
        <v>691300</v>
      </c>
      <c r="D10" s="24">
        <f>+B10+C10</f>
        <v>141634267</v>
      </c>
      <c r="E10" s="24">
        <v>4034622.72</v>
      </c>
      <c r="F10" s="24">
        <v>3894697</v>
      </c>
      <c r="G10" s="24">
        <f>+D10-E10</f>
        <v>137599644.28</v>
      </c>
    </row>
    <row r="11" spans="1:7" x14ac:dyDescent="0.2">
      <c r="A11" s="22" t="s">
        <v>25</v>
      </c>
      <c r="B11" s="24">
        <v>9417982</v>
      </c>
      <c r="C11" s="24">
        <v>1500</v>
      </c>
      <c r="D11" s="24">
        <f>+B11+C11</f>
        <v>9419482</v>
      </c>
      <c r="E11" s="24">
        <v>4321686.25</v>
      </c>
      <c r="F11" s="24">
        <v>4171127.68</v>
      </c>
      <c r="G11" s="24">
        <f>+D11-E11</f>
        <v>5097795.75</v>
      </c>
    </row>
    <row r="12" spans="1:7" x14ac:dyDescent="0.2">
      <c r="A12" s="22"/>
      <c r="B12" s="23"/>
      <c r="C12" s="23"/>
      <c r="D12" s="23"/>
      <c r="E12" s="23"/>
      <c r="F12" s="23"/>
      <c r="G12" s="23"/>
    </row>
    <row r="13" spans="1:7" x14ac:dyDescent="0.2">
      <c r="A13" s="20" t="s">
        <v>1</v>
      </c>
      <c r="B13" s="4">
        <f t="shared" ref="B13:G13" si="0">SUM(B7:B11)</f>
        <v>225706880</v>
      </c>
      <c r="C13" s="4">
        <f t="shared" si="0"/>
        <v>0</v>
      </c>
      <c r="D13" s="4">
        <f t="shared" si="0"/>
        <v>225706880</v>
      </c>
      <c r="E13" s="4">
        <f t="shared" si="0"/>
        <v>30151630.100000001</v>
      </c>
      <c r="F13" s="4">
        <f t="shared" si="0"/>
        <v>29285318.82</v>
      </c>
      <c r="G13" s="4">
        <f t="shared" si="0"/>
        <v>195555249.90000001</v>
      </c>
    </row>
    <row r="16" spans="1:7" ht="45" customHeight="1" x14ac:dyDescent="0.2">
      <c r="A16" s="30" t="s">
        <v>24</v>
      </c>
      <c r="B16" s="31"/>
      <c r="C16" s="31"/>
      <c r="D16" s="31"/>
      <c r="E16" s="31"/>
      <c r="F16" s="31"/>
      <c r="G16" s="32"/>
    </row>
    <row r="18" spans="1:7" x14ac:dyDescent="0.2">
      <c r="A18" s="19"/>
      <c r="B18" s="18" t="s">
        <v>18</v>
      </c>
      <c r="C18" s="17"/>
      <c r="D18" s="17"/>
      <c r="E18" s="17"/>
      <c r="F18" s="16"/>
      <c r="G18" s="28" t="s">
        <v>17</v>
      </c>
    </row>
    <row r="19" spans="1:7" ht="22.5" x14ac:dyDescent="0.2">
      <c r="A19" s="15" t="s">
        <v>16</v>
      </c>
      <c r="B19" s="14" t="s">
        <v>15</v>
      </c>
      <c r="C19" s="14" t="s">
        <v>14</v>
      </c>
      <c r="D19" s="14" t="s">
        <v>13</v>
      </c>
      <c r="E19" s="14" t="s">
        <v>12</v>
      </c>
      <c r="F19" s="14" t="s">
        <v>11</v>
      </c>
      <c r="G19" s="29"/>
    </row>
    <row r="20" spans="1:7" x14ac:dyDescent="0.2">
      <c r="A20" s="13"/>
      <c r="B20" s="12">
        <v>1</v>
      </c>
      <c r="C20" s="12">
        <v>2</v>
      </c>
      <c r="D20" s="12" t="s">
        <v>10</v>
      </c>
      <c r="E20" s="12">
        <v>4</v>
      </c>
      <c r="F20" s="12">
        <v>5</v>
      </c>
      <c r="G20" s="12" t="s">
        <v>9</v>
      </c>
    </row>
    <row r="21" spans="1:7" x14ac:dyDescent="0.2">
      <c r="A21" s="11"/>
      <c r="B21" s="10"/>
      <c r="C21" s="10"/>
      <c r="D21" s="10"/>
      <c r="E21" s="10"/>
      <c r="F21" s="10"/>
      <c r="G21" s="10"/>
    </row>
    <row r="22" spans="1:7" x14ac:dyDescent="0.2">
      <c r="A22" s="22" t="s">
        <v>23</v>
      </c>
      <c r="B22" s="8">
        <v>0</v>
      </c>
      <c r="C22" s="8">
        <v>0</v>
      </c>
      <c r="D22" s="8">
        <f>+B22+C22</f>
        <v>0</v>
      </c>
      <c r="E22" s="8">
        <v>0</v>
      </c>
      <c r="F22" s="8">
        <v>0</v>
      </c>
      <c r="G22" s="8">
        <f>+D22-E22</f>
        <v>0</v>
      </c>
    </row>
    <row r="23" spans="1:7" x14ac:dyDescent="0.2">
      <c r="A23" s="22" t="s">
        <v>22</v>
      </c>
      <c r="B23" s="8">
        <v>0</v>
      </c>
      <c r="C23" s="8">
        <v>0</v>
      </c>
      <c r="D23" s="8">
        <f>+B23+C23</f>
        <v>0</v>
      </c>
      <c r="E23" s="8">
        <v>0</v>
      </c>
      <c r="F23" s="8">
        <v>0</v>
      </c>
      <c r="G23" s="8">
        <f>+D23-E23</f>
        <v>0</v>
      </c>
    </row>
    <row r="24" spans="1:7" x14ac:dyDescent="0.2">
      <c r="A24" s="22" t="s">
        <v>21</v>
      </c>
      <c r="B24" s="8">
        <v>0</v>
      </c>
      <c r="C24" s="8">
        <v>0</v>
      </c>
      <c r="D24" s="8">
        <f>+B24+C24</f>
        <v>0</v>
      </c>
      <c r="E24" s="8">
        <v>0</v>
      </c>
      <c r="F24" s="8">
        <v>0</v>
      </c>
      <c r="G24" s="8">
        <f>+D24-E24</f>
        <v>0</v>
      </c>
    </row>
    <row r="25" spans="1:7" x14ac:dyDescent="0.2">
      <c r="A25" s="22" t="s">
        <v>20</v>
      </c>
      <c r="B25" s="8">
        <v>0</v>
      </c>
      <c r="C25" s="8">
        <v>0</v>
      </c>
      <c r="D25" s="8">
        <f>+B25+C25</f>
        <v>0</v>
      </c>
      <c r="E25" s="8">
        <v>0</v>
      </c>
      <c r="F25" s="8">
        <v>0</v>
      </c>
      <c r="G25" s="8">
        <f>+D25-E25</f>
        <v>0</v>
      </c>
    </row>
    <row r="26" spans="1:7" x14ac:dyDescent="0.2">
      <c r="A26" s="21"/>
      <c r="B26" s="6"/>
      <c r="C26" s="6"/>
      <c r="D26" s="6"/>
      <c r="E26" s="6"/>
      <c r="F26" s="6"/>
      <c r="G26" s="6"/>
    </row>
    <row r="27" spans="1:7" x14ac:dyDescent="0.2">
      <c r="A27" s="20" t="s">
        <v>1</v>
      </c>
      <c r="B27" s="4">
        <f t="shared" ref="B27:G27" si="1">SUM(B22:B25)</f>
        <v>0</v>
      </c>
      <c r="C27" s="4">
        <f t="shared" si="1"/>
        <v>0</v>
      </c>
      <c r="D27" s="4">
        <f t="shared" si="1"/>
        <v>0</v>
      </c>
      <c r="E27" s="4">
        <f t="shared" si="1"/>
        <v>0</v>
      </c>
      <c r="F27" s="4">
        <f t="shared" si="1"/>
        <v>0</v>
      </c>
      <c r="G27" s="4">
        <f t="shared" si="1"/>
        <v>0</v>
      </c>
    </row>
    <row r="30" spans="1:7" ht="45" customHeight="1" x14ac:dyDescent="0.2">
      <c r="A30" s="30" t="s">
        <v>19</v>
      </c>
      <c r="B30" s="31"/>
      <c r="C30" s="31"/>
      <c r="D30" s="31"/>
      <c r="E30" s="31"/>
      <c r="F30" s="31"/>
      <c r="G30" s="32"/>
    </row>
    <row r="31" spans="1:7" x14ac:dyDescent="0.2">
      <c r="A31" s="19"/>
      <c r="B31" s="18" t="s">
        <v>18</v>
      </c>
      <c r="C31" s="17"/>
      <c r="D31" s="17"/>
      <c r="E31" s="17"/>
      <c r="F31" s="16"/>
      <c r="G31" s="28" t="s">
        <v>17</v>
      </c>
    </row>
    <row r="32" spans="1:7" ht="22.5" x14ac:dyDescent="0.2">
      <c r="A32" s="15" t="s">
        <v>16</v>
      </c>
      <c r="B32" s="14" t="s">
        <v>15</v>
      </c>
      <c r="C32" s="14" t="s">
        <v>14</v>
      </c>
      <c r="D32" s="14" t="s">
        <v>13</v>
      </c>
      <c r="E32" s="14" t="s">
        <v>12</v>
      </c>
      <c r="F32" s="14" t="s">
        <v>11</v>
      </c>
      <c r="G32" s="29"/>
    </row>
    <row r="33" spans="1:7" x14ac:dyDescent="0.2">
      <c r="A33" s="13"/>
      <c r="B33" s="12">
        <v>1</v>
      </c>
      <c r="C33" s="12">
        <v>2</v>
      </c>
      <c r="D33" s="12" t="s">
        <v>10</v>
      </c>
      <c r="E33" s="12">
        <v>4</v>
      </c>
      <c r="F33" s="12">
        <v>5</v>
      </c>
      <c r="G33" s="12" t="s">
        <v>9</v>
      </c>
    </row>
    <row r="34" spans="1:7" x14ac:dyDescent="0.2">
      <c r="A34" s="11"/>
      <c r="B34" s="10"/>
      <c r="C34" s="10"/>
      <c r="D34" s="10"/>
      <c r="E34" s="10"/>
      <c r="F34" s="10"/>
      <c r="G34" s="10"/>
    </row>
    <row r="35" spans="1:7" ht="22.5" x14ac:dyDescent="0.2">
      <c r="A35" s="9" t="s">
        <v>8</v>
      </c>
      <c r="B35" s="8">
        <f>+B13</f>
        <v>225706880</v>
      </c>
      <c r="C35" s="8">
        <f>+C13</f>
        <v>0</v>
      </c>
      <c r="D35" s="8">
        <f>+B35+C35</f>
        <v>225706880</v>
      </c>
      <c r="E35" s="8">
        <f>+E13</f>
        <v>30151630.100000001</v>
      </c>
      <c r="F35" s="8">
        <f>+F13</f>
        <v>29285318.82</v>
      </c>
      <c r="G35" s="8">
        <f>+D35-E35</f>
        <v>195555249.90000001</v>
      </c>
    </row>
    <row r="36" spans="1:7" x14ac:dyDescent="0.2">
      <c r="A36" s="9"/>
      <c r="B36" s="8"/>
      <c r="C36" s="8"/>
      <c r="D36" s="8"/>
      <c r="E36" s="8"/>
      <c r="F36" s="8"/>
      <c r="G36" s="8"/>
    </row>
    <row r="37" spans="1:7" x14ac:dyDescent="0.2">
      <c r="A37" s="9" t="s">
        <v>7</v>
      </c>
      <c r="B37" s="8">
        <v>0</v>
      </c>
      <c r="C37" s="8">
        <v>0</v>
      </c>
      <c r="D37" s="8">
        <f>+B37+C37</f>
        <v>0</v>
      </c>
      <c r="E37" s="8">
        <v>0</v>
      </c>
      <c r="F37" s="8">
        <v>0</v>
      </c>
      <c r="G37" s="8">
        <f>+D37-E37</f>
        <v>0</v>
      </c>
    </row>
    <row r="38" spans="1:7" x14ac:dyDescent="0.2">
      <c r="A38" s="9"/>
      <c r="B38" s="8"/>
      <c r="C38" s="8"/>
      <c r="D38" s="8"/>
      <c r="E38" s="8"/>
      <c r="F38" s="8"/>
      <c r="G38" s="8"/>
    </row>
    <row r="39" spans="1:7" ht="22.5" x14ac:dyDescent="0.2">
      <c r="A39" s="9" t="s">
        <v>6</v>
      </c>
      <c r="B39" s="8">
        <v>0</v>
      </c>
      <c r="C39" s="8">
        <v>0</v>
      </c>
      <c r="D39" s="8">
        <f>+B39+C39</f>
        <v>0</v>
      </c>
      <c r="E39" s="8">
        <v>0</v>
      </c>
      <c r="F39" s="8">
        <v>0</v>
      </c>
      <c r="G39" s="8">
        <f>+D39-E39</f>
        <v>0</v>
      </c>
    </row>
    <row r="40" spans="1:7" x14ac:dyDescent="0.2">
      <c r="A40" s="9"/>
      <c r="B40" s="8"/>
      <c r="C40" s="8"/>
      <c r="D40" s="8"/>
      <c r="E40" s="8"/>
      <c r="F40" s="8"/>
      <c r="G40" s="8"/>
    </row>
    <row r="41" spans="1:7" ht="22.5" x14ac:dyDescent="0.2">
      <c r="A41" s="9" t="s">
        <v>5</v>
      </c>
      <c r="B41" s="8">
        <v>0</v>
      </c>
      <c r="C41" s="8">
        <v>0</v>
      </c>
      <c r="D41" s="8">
        <f>+B41+C41</f>
        <v>0</v>
      </c>
      <c r="E41" s="8">
        <v>0</v>
      </c>
      <c r="F41" s="8">
        <v>0</v>
      </c>
      <c r="G41" s="8">
        <f>+D41-E41</f>
        <v>0</v>
      </c>
    </row>
    <row r="42" spans="1:7" x14ac:dyDescent="0.2">
      <c r="A42" s="9"/>
      <c r="B42" s="8"/>
      <c r="C42" s="8"/>
      <c r="D42" s="8"/>
      <c r="E42" s="8"/>
      <c r="F42" s="8"/>
      <c r="G42" s="8"/>
    </row>
    <row r="43" spans="1:7" ht="22.5" x14ac:dyDescent="0.2">
      <c r="A43" s="9" t="s">
        <v>4</v>
      </c>
      <c r="B43" s="8">
        <v>0</v>
      </c>
      <c r="C43" s="8">
        <v>0</v>
      </c>
      <c r="D43" s="8">
        <f>+B43+C43</f>
        <v>0</v>
      </c>
      <c r="E43" s="8">
        <v>0</v>
      </c>
      <c r="F43" s="8">
        <v>0</v>
      </c>
      <c r="G43" s="8">
        <f>+D43-E43</f>
        <v>0</v>
      </c>
    </row>
    <row r="44" spans="1:7" x14ac:dyDescent="0.2">
      <c r="A44" s="9"/>
      <c r="B44" s="8"/>
      <c r="C44" s="8"/>
      <c r="D44" s="8"/>
      <c r="E44" s="8"/>
      <c r="F44" s="8"/>
      <c r="G44" s="8"/>
    </row>
    <row r="45" spans="1:7" ht="22.5" x14ac:dyDescent="0.2">
      <c r="A45" s="9" t="s">
        <v>3</v>
      </c>
      <c r="B45" s="8">
        <v>0</v>
      </c>
      <c r="C45" s="8">
        <v>0</v>
      </c>
      <c r="D45" s="8">
        <f>+B45+C45</f>
        <v>0</v>
      </c>
      <c r="E45" s="8">
        <v>0</v>
      </c>
      <c r="F45" s="8">
        <v>0</v>
      </c>
      <c r="G45" s="8">
        <f>+D45-E45</f>
        <v>0</v>
      </c>
    </row>
    <row r="46" spans="1:7" x14ac:dyDescent="0.2">
      <c r="A46" s="9"/>
      <c r="B46" s="8"/>
      <c r="C46" s="8"/>
      <c r="D46" s="8"/>
      <c r="E46" s="8"/>
      <c r="F46" s="8"/>
      <c r="G46" s="8"/>
    </row>
    <row r="47" spans="1:7" x14ac:dyDescent="0.2">
      <c r="A47" s="9" t="s">
        <v>2</v>
      </c>
      <c r="B47" s="8">
        <v>0</v>
      </c>
      <c r="C47" s="8">
        <v>0</v>
      </c>
      <c r="D47" s="8">
        <f>+B47+C47</f>
        <v>0</v>
      </c>
      <c r="E47" s="8">
        <v>0</v>
      </c>
      <c r="F47" s="8">
        <v>0</v>
      </c>
      <c r="G47" s="8">
        <f>+D47-E47</f>
        <v>0</v>
      </c>
    </row>
    <row r="48" spans="1:7" x14ac:dyDescent="0.2">
      <c r="A48" s="7"/>
      <c r="B48" s="6"/>
      <c r="C48" s="6"/>
      <c r="D48" s="6"/>
      <c r="E48" s="6"/>
      <c r="F48" s="6"/>
      <c r="G48" s="6"/>
    </row>
    <row r="49" spans="1:7" x14ac:dyDescent="0.2">
      <c r="A49" s="5" t="s">
        <v>1</v>
      </c>
      <c r="B49" s="4">
        <f t="shared" ref="B49:G49" si="2">+B35+B37+B39+B41+B43+B45+B47</f>
        <v>225706880</v>
      </c>
      <c r="C49" s="4">
        <f t="shared" si="2"/>
        <v>0</v>
      </c>
      <c r="D49" s="4">
        <f t="shared" si="2"/>
        <v>225706880</v>
      </c>
      <c r="E49" s="4">
        <f t="shared" si="2"/>
        <v>30151630.100000001</v>
      </c>
      <c r="F49" s="4">
        <f t="shared" si="2"/>
        <v>29285318.82</v>
      </c>
      <c r="G49" s="4">
        <f t="shared" si="2"/>
        <v>195555249.90000001</v>
      </c>
    </row>
    <row r="51" spans="1:7" ht="12.75" x14ac:dyDescent="0.2">
      <c r="A51" s="3" t="s">
        <v>0</v>
      </c>
    </row>
    <row r="65" spans="2:7" x14ac:dyDescent="0.2">
      <c r="B65" s="2"/>
      <c r="C65" s="2"/>
      <c r="D65" s="2"/>
      <c r="E65" s="2"/>
      <c r="F65" s="2"/>
      <c r="G65" s="2"/>
    </row>
    <row r="66" spans="2:7" x14ac:dyDescent="0.2">
      <c r="B66" s="2"/>
      <c r="C66" s="2"/>
      <c r="D66" s="2"/>
      <c r="E66" s="2"/>
      <c r="F66" s="2"/>
      <c r="G66" s="2"/>
    </row>
  </sheetData>
  <sheetProtection formatCells="0" formatColumns="0" formatRows="0" insertRows="0" deleteRows="0" autoFilter="0"/>
  <mergeCells count="6">
    <mergeCell ref="G3:G4"/>
    <mergeCell ref="G18:G19"/>
    <mergeCell ref="G31:G32"/>
    <mergeCell ref="A1:G1"/>
    <mergeCell ref="A16:G16"/>
    <mergeCell ref="A30:G30"/>
  </mergeCells>
  <printOptions horizontalCentered="1"/>
  <pageMargins left="0" right="0" top="0.74803149606299213" bottom="0.74803149606299213" header="0.31496062992125984" footer="0.31496062992125984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Mota</dc:creator>
  <cp:lastModifiedBy>Carlo Mota</cp:lastModifiedBy>
  <dcterms:created xsi:type="dcterms:W3CDTF">2023-07-19T21:17:27Z</dcterms:created>
  <dcterms:modified xsi:type="dcterms:W3CDTF">2023-07-20T14:32:56Z</dcterms:modified>
</cp:coreProperties>
</file>